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1"/>
  </bookViews>
  <sheets>
    <sheet name="预算审批表" sheetId="1" r:id="rId1"/>
    <sheet name="调整预算审批表" sheetId="2" r:id="rId2"/>
  </sheets>
  <definedNames>
    <definedName name="_xlnm.Print_Area" localSheetId="1">'调整预算审批表'!$A$1:$G$35</definedName>
    <definedName name="_xlnm.Print_Area" localSheetId="0">'预算审批表'!$A$1:$E$35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2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最高不超过总额13%，一共三顿</t>
        </r>
      </text>
    </comment>
  </commentList>
</comments>
</file>

<file path=xl/sharedStrings.xml><?xml version="1.0" encoding="utf-8"?>
<sst xmlns="http://schemas.openxmlformats.org/spreadsheetml/2006/main" count="118" uniqueCount="62">
  <si>
    <t xml:space="preserve">    自然科学（纵向、横向）科研项目预算表</t>
  </si>
  <si>
    <t>项目名称：</t>
  </si>
  <si>
    <t>所在二级院部：</t>
  </si>
  <si>
    <t xml:space="preserve">项目总经费：            </t>
  </si>
  <si>
    <t>元   项目账号：</t>
  </si>
  <si>
    <t>序号</t>
  </si>
  <si>
    <t>预算项目</t>
  </si>
  <si>
    <t>标准</t>
  </si>
  <si>
    <t>审核参考数</t>
  </si>
  <si>
    <t>预算金额（元）</t>
  </si>
  <si>
    <t>提示</t>
  </si>
  <si>
    <t>（一）直接费用</t>
  </si>
  <si>
    <t>1.专用设备费</t>
  </si>
  <si>
    <t>2.材料费</t>
  </si>
  <si>
    <t>3.测试化验加工费</t>
  </si>
  <si>
    <t>4.燃料动力费</t>
  </si>
  <si>
    <t>5.差旅、会议及国际交流</t>
  </si>
  <si>
    <t>直接费10%</t>
  </si>
  <si>
    <t>6.出版/文献/信息传播事务费</t>
  </si>
  <si>
    <t>7.劳务费</t>
  </si>
  <si>
    <t>8.专家咨询费</t>
  </si>
  <si>
    <t>9.其他支出</t>
  </si>
  <si>
    <t>10.对外协作支出</t>
  </si>
  <si>
    <t>直接费30%</t>
  </si>
  <si>
    <t>11.税费(横向专用)</t>
  </si>
  <si>
    <r>
      <t>总额3.3</t>
    </r>
    <r>
      <rPr>
        <sz val="11"/>
        <rFont val="宋体"/>
        <family val="0"/>
      </rPr>
      <t>%</t>
    </r>
  </si>
  <si>
    <t>直接费用小计</t>
  </si>
  <si>
    <t>（二）间接费用</t>
  </si>
  <si>
    <t>1.学校管理费</t>
  </si>
  <si>
    <t>总额2%-5%</t>
  </si>
  <si>
    <t>2.二级单位管理费</t>
  </si>
  <si>
    <t>总额2%</t>
  </si>
  <si>
    <t>3.绩效支出（纵向专用）</t>
  </si>
  <si>
    <t>4.1项目组业务费： 办公用品</t>
  </si>
  <si>
    <t>人均1000元</t>
  </si>
  <si>
    <t>4.2项目组业务费： 劳保用品</t>
  </si>
  <si>
    <t>4.3项目组业务费： 通用设备费</t>
  </si>
  <si>
    <t>4.4项目组业务费： 交通费</t>
  </si>
  <si>
    <t>间接费25%</t>
  </si>
  <si>
    <t>4.5项目组业务费： 通讯费</t>
  </si>
  <si>
    <t>人均1500元</t>
  </si>
  <si>
    <t>4.6项目组业务费： 实验室维修费</t>
  </si>
  <si>
    <t>4.7项目组业务费： 租赁费</t>
  </si>
  <si>
    <t>4.8项目组业务费： 审计费</t>
  </si>
  <si>
    <t>4.9项目组业务费： 招待费（横向专用）</t>
  </si>
  <si>
    <t>4.10项目组业务费： 其他间接业务支出</t>
  </si>
  <si>
    <t>间接费用小计</t>
  </si>
  <si>
    <t>总额20%</t>
  </si>
  <si>
    <t>合计</t>
  </si>
  <si>
    <t>必填：项目组成员人数</t>
  </si>
  <si>
    <t>项目负责人（签字）：</t>
  </si>
  <si>
    <t>二级院部（签字、盖章）：</t>
  </si>
  <si>
    <t>科研处（签字、盖章）：</t>
  </si>
  <si>
    <t>计划财务处（签字、盖章）：</t>
  </si>
  <si>
    <t>注：本表一式四份。</t>
  </si>
  <si>
    <t>填表说明：</t>
  </si>
  <si>
    <r>
      <t>请先在“审核参考数”合计栏(黄色格</t>
    </r>
    <r>
      <rPr>
        <sz val="14"/>
        <color indexed="10"/>
        <rFont val="宋体"/>
        <family val="0"/>
      </rPr>
      <t>)</t>
    </r>
    <r>
      <rPr>
        <sz val="14"/>
        <color indexed="10"/>
        <rFont val="宋体"/>
        <family val="0"/>
      </rPr>
      <t>填上合同总数，以便提供审核参考数</t>
    </r>
  </si>
  <si>
    <t>无间接费用的项目，间接费用小计填入“0”</t>
  </si>
  <si>
    <t>原预算（元）</t>
  </si>
  <si>
    <t>调整后预算（元）</t>
  </si>
  <si>
    <t>调整金额（元）</t>
  </si>
  <si>
    <t>请先在“审核参考数”黄色合计栏填上合同总数，以便提供审核参考数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</si>
</sst>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;[Red]\-0.00\ "/>
  </numFmts>
  <fonts count="54">
    <font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4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b/>
      <sz val="14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4"/>
      <color rgb="FFFF0000"/>
      <name val="宋体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/>
    </xf>
    <xf numFmtId="0" fontId="47" fillId="33" borderId="0" xfId="0" applyFont="1" applyFill="1" applyAlignment="1" applyProtection="1">
      <alignment/>
      <protection hidden="1"/>
    </xf>
    <xf numFmtId="0" fontId="48" fillId="33" borderId="0" xfId="0" applyFont="1" applyFill="1" applyAlignment="1" applyProtection="1">
      <alignment/>
      <protection hidden="1"/>
    </xf>
    <xf numFmtId="0" fontId="49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176" fontId="1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left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50" fillId="33" borderId="11" xfId="0" applyNumberFormat="1" applyFont="1" applyFill="1" applyBorder="1" applyAlignment="1" applyProtection="1">
      <alignment horizontal="center" vertical="center"/>
      <protection/>
    </xf>
    <xf numFmtId="176" fontId="50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11" xfId="0" applyNumberFormat="1" applyFont="1" applyFill="1" applyBorder="1" applyAlignment="1" applyProtection="1">
      <alignment horizontal="center" vertical="center" wrapText="1"/>
      <protection/>
    </xf>
    <xf numFmtId="0" fontId="50" fillId="33" borderId="11" xfId="0" applyFont="1" applyFill="1" applyBorder="1" applyAlignment="1" applyProtection="1">
      <alignment horizontal="center" vertical="center" textRotation="255"/>
      <protection/>
    </xf>
    <xf numFmtId="0" fontId="51" fillId="33" borderId="11" xfId="0" applyFont="1" applyFill="1" applyBorder="1" applyAlignment="1" applyProtection="1">
      <alignment/>
      <protection hidden="1"/>
    </xf>
    <xf numFmtId="176" fontId="5" fillId="33" borderId="11" xfId="0" applyNumberFormat="1" applyFont="1" applyFill="1" applyBorder="1" applyAlignment="1" applyProtection="1">
      <alignment horizontal="center"/>
      <protection/>
    </xf>
    <xf numFmtId="0" fontId="5" fillId="33" borderId="11" xfId="0" applyNumberFormat="1" applyFont="1" applyFill="1" applyBorder="1" applyAlignment="1" applyProtection="1">
      <alignment horizontal="center"/>
      <protection/>
    </xf>
    <xf numFmtId="177" fontId="5" fillId="33" borderId="11" xfId="0" applyNumberFormat="1" applyFont="1" applyFill="1" applyBorder="1" applyAlignment="1" applyProtection="1">
      <alignment horizontal="center"/>
      <protection/>
    </xf>
    <xf numFmtId="9" fontId="51" fillId="33" borderId="11" xfId="0" applyNumberFormat="1" applyFont="1" applyFill="1" applyBorder="1" applyAlignment="1" applyProtection="1">
      <alignment/>
      <protection hidden="1"/>
    </xf>
    <xf numFmtId="176" fontId="6" fillId="33" borderId="11" xfId="0" applyNumberFormat="1" applyFont="1" applyFill="1" applyBorder="1" applyAlignment="1" applyProtection="1">
      <alignment horizontal="center"/>
      <protection/>
    </xf>
    <xf numFmtId="0" fontId="6" fillId="33" borderId="11" xfId="0" applyNumberFormat="1" applyFont="1" applyFill="1" applyBorder="1" applyAlignment="1" applyProtection="1">
      <alignment horizontal="center"/>
      <protection/>
    </xf>
    <xf numFmtId="0" fontId="50" fillId="33" borderId="11" xfId="0" applyFont="1" applyFill="1" applyBorder="1" applyAlignment="1" applyProtection="1">
      <alignment horizontal="center"/>
      <protection hidden="1"/>
    </xf>
    <xf numFmtId="0" fontId="7" fillId="33" borderId="11" xfId="0" applyFont="1" applyFill="1" applyBorder="1" applyAlignment="1" applyProtection="1">
      <alignment/>
      <protection hidden="1"/>
    </xf>
    <xf numFmtId="0" fontId="51" fillId="33" borderId="11" xfId="0" applyFont="1" applyFill="1" applyBorder="1" applyAlignment="1" applyProtection="1">
      <alignment/>
      <protection/>
    </xf>
    <xf numFmtId="9" fontId="51" fillId="33" borderId="11" xfId="0" applyNumberFormat="1" applyFont="1" applyFill="1" applyBorder="1" applyAlignment="1" applyProtection="1">
      <alignment horizontal="center"/>
      <protection/>
    </xf>
    <xf numFmtId="9" fontId="51" fillId="33" borderId="11" xfId="0" applyNumberFormat="1" applyFont="1" applyFill="1" applyBorder="1" applyAlignment="1" applyProtection="1">
      <alignment/>
      <protection/>
    </xf>
    <xf numFmtId="0" fontId="50" fillId="33" borderId="11" xfId="0" applyFont="1" applyFill="1" applyBorder="1" applyAlignment="1" applyProtection="1">
      <alignment horizontal="center"/>
      <protection/>
    </xf>
    <xf numFmtId="9" fontId="50" fillId="33" borderId="11" xfId="25" applyFont="1" applyFill="1" applyBorder="1" applyAlignment="1" applyProtection="1">
      <alignment horizontal="center"/>
      <protection/>
    </xf>
    <xf numFmtId="0" fontId="50" fillId="34" borderId="12" xfId="0" applyFont="1" applyFill="1" applyBorder="1" applyAlignment="1" applyProtection="1">
      <alignment horizontal="center"/>
      <protection/>
    </xf>
    <xf numFmtId="0" fontId="50" fillId="34" borderId="13" xfId="0" applyFont="1" applyFill="1" applyBorder="1" applyAlignment="1" applyProtection="1">
      <alignment horizontal="center"/>
      <protection/>
    </xf>
    <xf numFmtId="0" fontId="50" fillId="33" borderId="11" xfId="0" applyNumberFormat="1" applyFont="1" applyFill="1" applyBorder="1" applyAlignment="1" applyProtection="1">
      <alignment horizontal="center"/>
      <protection/>
    </xf>
    <xf numFmtId="0" fontId="50" fillId="34" borderId="11" xfId="0" applyNumberFormat="1" applyFont="1" applyFill="1" applyBorder="1" applyAlignment="1" applyProtection="1">
      <alignment horizontal="center"/>
      <protection/>
    </xf>
    <xf numFmtId="0" fontId="51" fillId="33" borderId="0" xfId="0" applyFont="1" applyFill="1" applyAlignment="1" applyProtection="1">
      <alignment/>
      <protection/>
    </xf>
    <xf numFmtId="176" fontId="51" fillId="33" borderId="0" xfId="0" applyNumberFormat="1" applyFont="1" applyFill="1" applyAlignment="1" applyProtection="1">
      <alignment/>
      <protection/>
    </xf>
    <xf numFmtId="0" fontId="51" fillId="33" borderId="14" xfId="0" applyFont="1" applyFill="1" applyBorder="1" applyAlignment="1" applyProtection="1">
      <alignment/>
      <protection/>
    </xf>
    <xf numFmtId="0" fontId="51" fillId="33" borderId="0" xfId="0" applyFont="1" applyFill="1" applyBorder="1" applyAlignment="1" applyProtection="1">
      <alignment/>
      <protection/>
    </xf>
    <xf numFmtId="0" fontId="49" fillId="33" borderId="0" xfId="0" applyFont="1" applyFill="1" applyBorder="1" applyAlignment="1" applyProtection="1">
      <alignment/>
      <protection/>
    </xf>
    <xf numFmtId="0" fontId="51" fillId="33" borderId="0" xfId="0" applyFont="1" applyFill="1" applyAlignment="1" applyProtection="1">
      <alignment horizontal="left"/>
      <protection/>
    </xf>
    <xf numFmtId="0" fontId="51" fillId="33" borderId="0" xfId="0" applyFont="1" applyFill="1" applyAlignment="1" applyProtection="1">
      <alignment/>
      <protection/>
    </xf>
    <xf numFmtId="0" fontId="51" fillId="33" borderId="0" xfId="0" applyFont="1" applyFill="1" applyBorder="1" applyAlignment="1" applyProtection="1">
      <alignment/>
      <protection/>
    </xf>
    <xf numFmtId="176" fontId="0" fillId="33" borderId="0" xfId="0" applyNumberFormat="1" applyFont="1" applyFill="1" applyAlignment="1" applyProtection="1">
      <alignment/>
      <protection/>
    </xf>
    <xf numFmtId="0" fontId="52" fillId="33" borderId="0" xfId="0" applyFont="1" applyFill="1" applyAlignment="1" applyProtection="1">
      <alignment/>
      <protection/>
    </xf>
    <xf numFmtId="176" fontId="52" fillId="33" borderId="0" xfId="0" applyNumberFormat="1" applyFont="1" applyFill="1" applyAlignment="1" applyProtection="1">
      <alignment/>
      <protection/>
    </xf>
    <xf numFmtId="0" fontId="52" fillId="33" borderId="0" xfId="0" applyFont="1" applyFill="1" applyAlignment="1" applyProtection="1">
      <alignment horizontal="left"/>
      <protection/>
    </xf>
    <xf numFmtId="0" fontId="49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50" fillId="33" borderId="12" xfId="0" applyNumberFormat="1" applyFont="1" applyFill="1" applyBorder="1" applyAlignment="1" applyProtection="1">
      <alignment horizontal="center" vertical="center"/>
      <protection/>
    </xf>
    <xf numFmtId="176" fontId="50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12" xfId="0" applyNumberFormat="1" applyFont="1" applyFill="1" applyBorder="1" applyAlignment="1" applyProtection="1">
      <alignment horizontal="center" vertical="center" wrapText="1"/>
      <protection/>
    </xf>
    <xf numFmtId="0" fontId="50" fillId="33" borderId="15" xfId="0" applyFont="1" applyFill="1" applyBorder="1" applyAlignment="1" applyProtection="1">
      <alignment horizontal="center" vertical="center" textRotation="255"/>
      <protection/>
    </xf>
    <xf numFmtId="0" fontId="51" fillId="33" borderId="12" xfId="0" applyFont="1" applyFill="1" applyBorder="1" applyAlignment="1" applyProtection="1">
      <alignment/>
      <protection hidden="1"/>
    </xf>
    <xf numFmtId="176" fontId="51" fillId="33" borderId="12" xfId="0" applyNumberFormat="1" applyFont="1" applyFill="1" applyBorder="1" applyAlignment="1" applyProtection="1">
      <alignment horizontal="center"/>
      <protection/>
    </xf>
    <xf numFmtId="177" fontId="51" fillId="33" borderId="12" xfId="0" applyNumberFormat="1" applyFont="1" applyFill="1" applyBorder="1" applyAlignment="1" applyProtection="1">
      <alignment horizontal="center"/>
      <protection/>
    </xf>
    <xf numFmtId="177" fontId="51" fillId="33" borderId="11" xfId="0" applyNumberFormat="1" applyFont="1" applyFill="1" applyBorder="1" applyAlignment="1" applyProtection="1">
      <alignment/>
      <protection hidden="1"/>
    </xf>
    <xf numFmtId="0" fontId="50" fillId="33" borderId="16" xfId="0" applyFont="1" applyFill="1" applyBorder="1" applyAlignment="1" applyProtection="1">
      <alignment horizontal="center" vertical="center" textRotation="255"/>
      <protection/>
    </xf>
    <xf numFmtId="9" fontId="51" fillId="33" borderId="12" xfId="0" applyNumberFormat="1" applyFont="1" applyFill="1" applyBorder="1" applyAlignment="1" applyProtection="1">
      <alignment/>
      <protection hidden="1"/>
    </xf>
    <xf numFmtId="176" fontId="50" fillId="33" borderId="12" xfId="0" applyNumberFormat="1" applyFont="1" applyFill="1" applyBorder="1" applyAlignment="1" applyProtection="1">
      <alignment horizontal="center"/>
      <protection/>
    </xf>
    <xf numFmtId="177" fontId="50" fillId="33" borderId="12" xfId="0" applyNumberFormat="1" applyFont="1" applyFill="1" applyBorder="1" applyAlignment="1" applyProtection="1">
      <alignment horizontal="center"/>
      <protection/>
    </xf>
    <xf numFmtId="0" fontId="50" fillId="33" borderId="17" xfId="0" applyFont="1" applyFill="1" applyBorder="1" applyAlignment="1" applyProtection="1">
      <alignment horizontal="center" vertical="center" textRotation="255"/>
      <protection/>
    </xf>
    <xf numFmtId="0" fontId="48" fillId="33" borderId="11" xfId="0" applyFont="1" applyFill="1" applyBorder="1" applyAlignment="1" applyProtection="1">
      <alignment/>
      <protection hidden="1"/>
    </xf>
    <xf numFmtId="9" fontId="51" fillId="33" borderId="12" xfId="0" applyNumberFormat="1" applyFont="1" applyFill="1" applyBorder="1" applyAlignment="1" applyProtection="1">
      <alignment horizontal="left"/>
      <protection/>
    </xf>
    <xf numFmtId="177" fontId="51" fillId="34" borderId="12" xfId="0" applyNumberFormat="1" applyFont="1" applyFill="1" applyBorder="1" applyAlignment="1" applyProtection="1">
      <alignment horizontal="center"/>
      <protection/>
    </xf>
    <xf numFmtId="0" fontId="51" fillId="33" borderId="12" xfId="0" applyFont="1" applyFill="1" applyBorder="1" applyAlignment="1" applyProtection="1">
      <alignment/>
      <protection/>
    </xf>
    <xf numFmtId="9" fontId="51" fillId="33" borderId="12" xfId="0" applyNumberFormat="1" applyFont="1" applyFill="1" applyBorder="1" applyAlignment="1" applyProtection="1">
      <alignment/>
      <protection/>
    </xf>
    <xf numFmtId="0" fontId="51" fillId="33" borderId="13" xfId="0" applyFont="1" applyFill="1" applyBorder="1" applyAlignment="1" applyProtection="1">
      <alignment/>
      <protection/>
    </xf>
    <xf numFmtId="0" fontId="51" fillId="33" borderId="18" xfId="0" applyFont="1" applyFill="1" applyBorder="1" applyAlignment="1" applyProtection="1">
      <alignment/>
      <protection/>
    </xf>
    <xf numFmtId="9" fontId="50" fillId="33" borderId="12" xfId="25" applyFont="1" applyFill="1" applyBorder="1" applyAlignment="1" applyProtection="1">
      <alignment horizontal="center"/>
      <protection/>
    </xf>
    <xf numFmtId="0" fontId="50" fillId="33" borderId="12" xfId="0" applyFont="1" applyFill="1" applyBorder="1" applyAlignment="1" applyProtection="1">
      <alignment horizontal="center"/>
      <protection/>
    </xf>
    <xf numFmtId="0" fontId="50" fillId="33" borderId="13" xfId="0" applyFont="1" applyFill="1" applyBorder="1" applyAlignment="1" applyProtection="1">
      <alignment horizontal="center"/>
      <protection/>
    </xf>
    <xf numFmtId="177" fontId="50" fillId="33" borderId="11" xfId="0" applyNumberFormat="1" applyFont="1" applyFill="1" applyBorder="1" applyAlignment="1" applyProtection="1">
      <alignment horizontal="center"/>
      <protection/>
    </xf>
    <xf numFmtId="176" fontId="51" fillId="33" borderId="0" xfId="0" applyNumberFormat="1" applyFont="1" applyFill="1" applyBorder="1" applyAlignment="1" applyProtection="1">
      <alignment/>
      <protection/>
    </xf>
    <xf numFmtId="0" fontId="51" fillId="33" borderId="0" xfId="0" applyFont="1" applyFill="1" applyBorder="1" applyAlignment="1" applyProtection="1">
      <alignment horizontal="left"/>
      <protection/>
    </xf>
    <xf numFmtId="176" fontId="0" fillId="33" borderId="0" xfId="0" applyNumberFormat="1" applyFont="1" applyFill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3">
      <selection activeCell="F12" sqref="F12"/>
    </sheetView>
  </sheetViews>
  <sheetFormatPr defaultColWidth="9.00390625" defaultRowHeight="14.25"/>
  <cols>
    <col min="1" max="1" width="5.125" style="5" customWidth="1"/>
    <col min="2" max="2" width="37.00390625" style="5" customWidth="1"/>
    <col min="3" max="3" width="11.875" style="5" customWidth="1"/>
    <col min="4" max="4" width="13.875" style="6" customWidth="1"/>
    <col min="5" max="5" width="12.625" style="5" customWidth="1"/>
    <col min="6" max="6" width="10.375" style="5" customWidth="1"/>
    <col min="7" max="16384" width="9.00390625" style="5" customWidth="1"/>
  </cols>
  <sheetData>
    <row r="1" spans="1:5" ht="18.75">
      <c r="A1" s="7" t="s">
        <v>0</v>
      </c>
      <c r="B1" s="7"/>
      <c r="C1" s="7"/>
      <c r="D1" s="7"/>
      <c r="E1" s="7"/>
    </row>
    <row r="2" spans="1:5" s="1" customFormat="1" ht="17.25" customHeight="1">
      <c r="A2" s="8" t="s">
        <v>1</v>
      </c>
      <c r="B2" s="8"/>
      <c r="C2" s="8"/>
      <c r="D2" s="8"/>
      <c r="E2" s="8"/>
    </row>
    <row r="3" spans="1:5" s="1" customFormat="1" ht="18.75" customHeight="1">
      <c r="A3" s="8" t="s">
        <v>2</v>
      </c>
      <c r="B3" s="8"/>
      <c r="C3" s="8"/>
      <c r="D3" s="8"/>
      <c r="E3" s="8"/>
    </row>
    <row r="4" spans="1:5" s="1" customFormat="1" ht="20.25" customHeight="1">
      <c r="A4" s="9" t="s">
        <v>3</v>
      </c>
      <c r="B4" s="9"/>
      <c r="C4" s="9"/>
      <c r="D4" s="9" t="s">
        <v>4</v>
      </c>
      <c r="E4" s="10"/>
    </row>
    <row r="5" spans="1:6" s="2" customFormat="1" ht="31.5" customHeight="1">
      <c r="A5" s="11" t="s">
        <v>5</v>
      </c>
      <c r="B5" s="11" t="s">
        <v>6</v>
      </c>
      <c r="C5" s="47" t="s">
        <v>7</v>
      </c>
      <c r="D5" s="48" t="s">
        <v>8</v>
      </c>
      <c r="E5" s="49" t="s">
        <v>9</v>
      </c>
      <c r="F5" s="12" t="s">
        <v>10</v>
      </c>
    </row>
    <row r="6" spans="1:6" s="2" customFormat="1" ht="19.5" customHeight="1">
      <c r="A6" s="50" t="s">
        <v>11</v>
      </c>
      <c r="B6" s="15" t="s">
        <v>12</v>
      </c>
      <c r="C6" s="51"/>
      <c r="D6" s="52"/>
      <c r="E6" s="53"/>
      <c r="F6" s="54"/>
    </row>
    <row r="7" spans="1:6" s="2" customFormat="1" ht="19.5" customHeight="1">
      <c r="A7" s="55"/>
      <c r="B7" s="15" t="s">
        <v>13</v>
      </c>
      <c r="C7" s="51"/>
      <c r="D7" s="52"/>
      <c r="E7" s="53"/>
      <c r="F7" s="54"/>
    </row>
    <row r="8" spans="1:6" s="2" customFormat="1" ht="19.5" customHeight="1">
      <c r="A8" s="55"/>
      <c r="B8" s="15" t="s">
        <v>14</v>
      </c>
      <c r="C8" s="51"/>
      <c r="D8" s="52"/>
      <c r="E8" s="53"/>
      <c r="F8" s="54"/>
    </row>
    <row r="9" spans="1:6" s="2" customFormat="1" ht="19.5" customHeight="1">
      <c r="A9" s="55"/>
      <c r="B9" s="15" t="s">
        <v>15</v>
      </c>
      <c r="C9" s="51"/>
      <c r="D9" s="52"/>
      <c r="E9" s="53"/>
      <c r="F9" s="54"/>
    </row>
    <row r="10" spans="1:6" s="2" customFormat="1" ht="19.5" customHeight="1">
      <c r="A10" s="55"/>
      <c r="B10" s="15" t="s">
        <v>16</v>
      </c>
      <c r="C10" s="56" t="s">
        <v>17</v>
      </c>
      <c r="D10" s="52">
        <f>D17*0.1</f>
        <v>0</v>
      </c>
      <c r="E10" s="53"/>
      <c r="F10" s="54">
        <f>D10-E10</f>
        <v>0</v>
      </c>
    </row>
    <row r="11" spans="1:6" s="2" customFormat="1" ht="19.5" customHeight="1">
      <c r="A11" s="55"/>
      <c r="B11" s="15" t="s">
        <v>18</v>
      </c>
      <c r="C11" s="51"/>
      <c r="D11" s="52"/>
      <c r="E11" s="53"/>
      <c r="F11" s="54"/>
    </row>
    <row r="12" spans="1:6" s="2" customFormat="1" ht="19.5" customHeight="1">
      <c r="A12" s="55"/>
      <c r="B12" s="15" t="s">
        <v>19</v>
      </c>
      <c r="C12" s="56"/>
      <c r="D12" s="52"/>
      <c r="E12" s="53"/>
      <c r="F12" s="54">
        <f>D12-E12</f>
        <v>0</v>
      </c>
    </row>
    <row r="13" spans="1:6" s="2" customFormat="1" ht="19.5" customHeight="1">
      <c r="A13" s="55"/>
      <c r="B13" s="15" t="s">
        <v>20</v>
      </c>
      <c r="C13" s="51"/>
      <c r="D13" s="52"/>
      <c r="E13" s="53"/>
      <c r="F13" s="54"/>
    </row>
    <row r="14" spans="1:6" s="3" customFormat="1" ht="19.5" customHeight="1">
      <c r="A14" s="55"/>
      <c r="B14" s="15" t="s">
        <v>21</v>
      </c>
      <c r="C14" s="51"/>
      <c r="D14" s="57"/>
      <c r="E14" s="58"/>
      <c r="F14" s="54"/>
    </row>
    <row r="15" spans="1:6" s="3" customFormat="1" ht="19.5" customHeight="1">
      <c r="A15" s="55"/>
      <c r="B15" s="15" t="s">
        <v>22</v>
      </c>
      <c r="C15" s="19" t="s">
        <v>23</v>
      </c>
      <c r="D15" s="57">
        <f>D17*0.3</f>
        <v>0</v>
      </c>
      <c r="E15" s="58"/>
      <c r="F15" s="54">
        <f>D15-E15</f>
        <v>0</v>
      </c>
    </row>
    <row r="16" spans="1:6" s="3" customFormat="1" ht="19.5" customHeight="1">
      <c r="A16" s="55"/>
      <c r="B16" s="15" t="s">
        <v>24</v>
      </c>
      <c r="C16" s="15" t="s">
        <v>25</v>
      </c>
      <c r="D16" s="52">
        <f>C32*0.033</f>
        <v>0</v>
      </c>
      <c r="E16" s="58"/>
      <c r="F16" s="54"/>
    </row>
    <row r="17" spans="1:6" s="2" customFormat="1" ht="19.5" customHeight="1">
      <c r="A17" s="59"/>
      <c r="B17" s="22" t="s">
        <v>26</v>
      </c>
      <c r="C17" s="22"/>
      <c r="D17" s="60">
        <f>C32-D31</f>
        <v>0</v>
      </c>
      <c r="E17" s="58"/>
      <c r="F17" s="54"/>
    </row>
    <row r="18" spans="1:6" s="2" customFormat="1" ht="19.5" customHeight="1">
      <c r="A18" s="50" t="s">
        <v>27</v>
      </c>
      <c r="B18" s="24" t="s">
        <v>28</v>
      </c>
      <c r="C18" s="61" t="s">
        <v>29</v>
      </c>
      <c r="D18" s="52">
        <f>C32*0.05</f>
        <v>0</v>
      </c>
      <c r="E18" s="62"/>
      <c r="F18" s="54">
        <f>D18-E18</f>
        <v>0</v>
      </c>
    </row>
    <row r="19" spans="1:6" s="2" customFormat="1" ht="19.5" customHeight="1">
      <c r="A19" s="55"/>
      <c r="B19" s="24" t="s">
        <v>30</v>
      </c>
      <c r="C19" s="61" t="s">
        <v>31</v>
      </c>
      <c r="D19" s="52">
        <f>C32*0.02</f>
        <v>0</v>
      </c>
      <c r="E19" s="62"/>
      <c r="F19" s="54">
        <f>D19-E19</f>
        <v>0</v>
      </c>
    </row>
    <row r="20" spans="1:6" s="2" customFormat="1" ht="19.5" customHeight="1">
      <c r="A20" s="55"/>
      <c r="B20" s="24" t="s">
        <v>32</v>
      </c>
      <c r="C20" s="63"/>
      <c r="D20" s="52"/>
      <c r="E20" s="53"/>
      <c r="F20" s="54"/>
    </row>
    <row r="21" spans="1:6" s="2" customFormat="1" ht="19.5" customHeight="1">
      <c r="A21" s="55"/>
      <c r="B21" s="24" t="s">
        <v>33</v>
      </c>
      <c r="C21" s="63" t="s">
        <v>34</v>
      </c>
      <c r="D21" s="52">
        <f>E33*1000</f>
        <v>0</v>
      </c>
      <c r="E21" s="53"/>
      <c r="F21" s="54">
        <f>D21-E21</f>
        <v>0</v>
      </c>
    </row>
    <row r="22" spans="1:6" s="2" customFormat="1" ht="19.5" customHeight="1">
      <c r="A22" s="55"/>
      <c r="B22" s="24" t="s">
        <v>35</v>
      </c>
      <c r="C22" s="63"/>
      <c r="D22" s="52"/>
      <c r="E22" s="53"/>
      <c r="F22" s="54"/>
    </row>
    <row r="23" spans="1:6" s="2" customFormat="1" ht="19.5" customHeight="1">
      <c r="A23" s="55"/>
      <c r="B23" s="24" t="s">
        <v>36</v>
      </c>
      <c r="C23" s="63"/>
      <c r="D23" s="52"/>
      <c r="E23" s="53"/>
      <c r="F23" s="54"/>
    </row>
    <row r="24" spans="1:6" s="2" customFormat="1" ht="19.5" customHeight="1">
      <c r="A24" s="55"/>
      <c r="B24" s="24" t="s">
        <v>37</v>
      </c>
      <c r="C24" s="64" t="s">
        <v>38</v>
      </c>
      <c r="D24" s="52">
        <f>D31*0.25</f>
        <v>0</v>
      </c>
      <c r="E24" s="53"/>
      <c r="F24" s="54">
        <f>D24-E24</f>
        <v>0</v>
      </c>
    </row>
    <row r="25" spans="1:6" s="2" customFormat="1" ht="19.5" customHeight="1">
      <c r="A25" s="55"/>
      <c r="B25" s="24" t="s">
        <v>39</v>
      </c>
      <c r="C25" s="63" t="s">
        <v>40</v>
      </c>
      <c r="D25" s="52">
        <f>E33*1500</f>
        <v>0</v>
      </c>
      <c r="E25" s="53"/>
      <c r="F25" s="54">
        <f>D25-E25</f>
        <v>0</v>
      </c>
    </row>
    <row r="26" spans="1:6" s="2" customFormat="1" ht="19.5" customHeight="1">
      <c r="A26" s="55"/>
      <c r="B26" s="24" t="s">
        <v>41</v>
      </c>
      <c r="C26" s="63"/>
      <c r="D26" s="52"/>
      <c r="E26" s="53"/>
      <c r="F26" s="54"/>
    </row>
    <row r="27" spans="1:6" s="2" customFormat="1" ht="19.5" customHeight="1">
      <c r="A27" s="55"/>
      <c r="B27" s="24" t="s">
        <v>42</v>
      </c>
      <c r="C27" s="63"/>
      <c r="D27" s="52"/>
      <c r="E27" s="53"/>
      <c r="F27" s="54"/>
    </row>
    <row r="28" spans="1:6" s="2" customFormat="1" ht="19.5" customHeight="1">
      <c r="A28" s="55"/>
      <c r="B28" s="24" t="s">
        <v>43</v>
      </c>
      <c r="C28" s="63"/>
      <c r="D28" s="52"/>
      <c r="E28" s="53"/>
      <c r="F28" s="54"/>
    </row>
    <row r="29" spans="1:6" s="2" customFormat="1" ht="19.5" customHeight="1">
      <c r="A29" s="55"/>
      <c r="B29" s="24" t="s">
        <v>44</v>
      </c>
      <c r="C29" s="63"/>
      <c r="D29" s="52"/>
      <c r="E29" s="53"/>
      <c r="F29" s="54"/>
    </row>
    <row r="30" spans="1:6" s="2" customFormat="1" ht="19.5" customHeight="1">
      <c r="A30" s="55"/>
      <c r="B30" s="65" t="s">
        <v>45</v>
      </c>
      <c r="C30" s="66"/>
      <c r="D30" s="52"/>
      <c r="E30" s="53"/>
      <c r="F30" s="54"/>
    </row>
    <row r="31" spans="1:6" s="2" customFormat="1" ht="19.5" customHeight="1">
      <c r="A31" s="59"/>
      <c r="B31" s="27" t="s">
        <v>46</v>
      </c>
      <c r="C31" s="67" t="s">
        <v>47</v>
      </c>
      <c r="D31" s="57">
        <f>C32*0.2</f>
        <v>0</v>
      </c>
      <c r="E31" s="58"/>
      <c r="F31" s="54">
        <f>D31-E31</f>
        <v>0</v>
      </c>
    </row>
    <row r="32" spans="1:6" s="3" customFormat="1" ht="19.5" customHeight="1">
      <c r="A32" s="68" t="s">
        <v>48</v>
      </c>
      <c r="B32" s="69"/>
      <c r="C32" s="29">
        <v>0</v>
      </c>
      <c r="D32" s="30"/>
      <c r="E32" s="58"/>
      <c r="F32" s="54">
        <f>C32-E32</f>
        <v>0</v>
      </c>
    </row>
    <row r="33" spans="1:6" s="3" customFormat="1" ht="19.5" customHeight="1">
      <c r="A33" s="27" t="s">
        <v>49</v>
      </c>
      <c r="B33" s="27"/>
      <c r="C33" s="27"/>
      <c r="D33" s="27"/>
      <c r="E33" s="70"/>
      <c r="F33" s="54"/>
    </row>
    <row r="34" spans="1:6" s="45" customFormat="1" ht="18" customHeight="1">
      <c r="A34" s="36" t="s">
        <v>50</v>
      </c>
      <c r="B34" s="36"/>
      <c r="C34" s="36"/>
      <c r="D34" s="71" t="s">
        <v>51</v>
      </c>
      <c r="E34" s="36"/>
      <c r="F34" s="37"/>
    </row>
    <row r="35" spans="1:6" s="45" customFormat="1" ht="24" customHeight="1">
      <c r="A35" s="72" t="s">
        <v>52</v>
      </c>
      <c r="B35" s="72"/>
      <c r="C35" s="72"/>
      <c r="D35" s="40" t="s">
        <v>53</v>
      </c>
      <c r="E35" s="40"/>
      <c r="F35" s="37"/>
    </row>
    <row r="36" spans="1:4" s="46" customFormat="1" ht="14.25">
      <c r="A36" s="45" t="s">
        <v>54</v>
      </c>
      <c r="D36" s="73"/>
    </row>
    <row r="37" spans="1:4" s="1" customFormat="1" ht="14.25">
      <c r="A37" s="4"/>
      <c r="D37" s="41"/>
    </row>
    <row r="38" spans="1:5" ht="18.75">
      <c r="A38" s="42" t="s">
        <v>55</v>
      </c>
      <c r="B38" s="42"/>
      <c r="C38" s="42"/>
      <c r="D38" s="43"/>
      <c r="E38" s="42"/>
    </row>
    <row r="39" spans="1:5" ht="18.75">
      <c r="A39" s="44" t="s">
        <v>56</v>
      </c>
      <c r="B39" s="44"/>
      <c r="C39" s="44"/>
      <c r="D39" s="44"/>
      <c r="E39" s="44"/>
    </row>
    <row r="40" spans="1:5" ht="18.75">
      <c r="A40" s="42" t="s">
        <v>57</v>
      </c>
      <c r="B40" s="42"/>
      <c r="C40" s="42"/>
      <c r="D40" s="43"/>
      <c r="E40" s="42"/>
    </row>
    <row r="41" spans="1:5" ht="18.75">
      <c r="A41" s="42"/>
      <c r="B41" s="42"/>
      <c r="C41" s="42"/>
      <c r="D41" s="43"/>
      <c r="E41" s="42"/>
    </row>
  </sheetData>
  <sheetProtection formatCells="0" formatColumns="0" formatRows="0" insertColumns="0" insertRows="0" insertHyperlinks="0" deleteColumns="0" deleteRows="0" sort="0" autoFilter="0" pivotTables="0"/>
  <protectedRanges>
    <protectedRange sqref="E6:E16" name="区域1"/>
    <protectedRange sqref="E18:E30" name="区域2"/>
    <protectedRange sqref="D32" name="区域3"/>
    <protectedRange sqref="E33" name="区域4"/>
  </protectedRanges>
  <mergeCells count="12">
    <mergeCell ref="A1:E1"/>
    <mergeCell ref="A2:E2"/>
    <mergeCell ref="A3:E3"/>
    <mergeCell ref="A4:B4"/>
    <mergeCell ref="D4:E4"/>
    <mergeCell ref="A32:B32"/>
    <mergeCell ref="C32:D32"/>
    <mergeCell ref="A33:D33"/>
    <mergeCell ref="A35:B35"/>
    <mergeCell ref="A39:E39"/>
    <mergeCell ref="A6:A17"/>
    <mergeCell ref="A18:A31"/>
  </mergeCells>
  <printOptions horizontalCentered="1"/>
  <pageMargins left="0.59" right="0.55" top="0.7900000000000001" bottom="0.7900000000000001" header="0.51" footer="0.51"/>
  <pageSetup horizontalDpi="600" verticalDpi="600" orientation="portrait" paperSize="9" scale="75"/>
  <headerFooter scaleWithDoc="0" alignWithMargins="0">
    <oddHeader>&amp;R2019版</oddHeader>
    <oddFooter>&amp;C制表日期：&amp;D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">
      <selection activeCell="G12" sqref="G12"/>
    </sheetView>
  </sheetViews>
  <sheetFormatPr defaultColWidth="9.00390625" defaultRowHeight="14.25"/>
  <cols>
    <col min="1" max="1" width="5.125" style="5" customWidth="1"/>
    <col min="2" max="2" width="34.75390625" style="5" customWidth="1"/>
    <col min="3" max="3" width="11.875" style="5" customWidth="1"/>
    <col min="4" max="4" width="10.875" style="6" customWidth="1"/>
    <col min="5" max="5" width="12.625" style="5" customWidth="1"/>
    <col min="6" max="6" width="11.875" style="5" customWidth="1"/>
    <col min="7" max="7" width="11.50390625" style="5" customWidth="1"/>
    <col min="8" max="16384" width="9.00390625" style="5" customWidth="1"/>
  </cols>
  <sheetData>
    <row r="1" spans="1:7" ht="18.75">
      <c r="A1" s="7" t="s">
        <v>0</v>
      </c>
      <c r="B1" s="7"/>
      <c r="C1" s="7"/>
      <c r="D1" s="7"/>
      <c r="E1" s="7"/>
      <c r="F1" s="7"/>
      <c r="G1" s="7"/>
    </row>
    <row r="2" spans="1:7" s="1" customFormat="1" ht="17.25" customHeight="1">
      <c r="A2" s="8" t="s">
        <v>1</v>
      </c>
      <c r="B2" s="8"/>
      <c r="C2" s="8"/>
      <c r="D2" s="8"/>
      <c r="E2" s="8"/>
      <c r="F2" s="8"/>
      <c r="G2" s="8"/>
    </row>
    <row r="3" spans="1:7" s="1" customFormat="1" ht="18.75" customHeight="1">
      <c r="A3" s="8" t="s">
        <v>2</v>
      </c>
      <c r="B3" s="8"/>
      <c r="C3" s="8"/>
      <c r="D3" s="8"/>
      <c r="E3" s="8"/>
      <c r="F3" s="8"/>
      <c r="G3" s="8"/>
    </row>
    <row r="4" spans="1:7" s="1" customFormat="1" ht="20.25" customHeight="1">
      <c r="A4" s="9" t="s">
        <v>3</v>
      </c>
      <c r="B4" s="9"/>
      <c r="C4" s="9"/>
      <c r="D4" s="9" t="s">
        <v>4</v>
      </c>
      <c r="E4" s="10"/>
      <c r="F4" s="10"/>
      <c r="G4" s="10"/>
    </row>
    <row r="5" spans="1:8" s="2" customFormat="1" ht="31.5" customHeight="1">
      <c r="A5" s="11" t="s">
        <v>5</v>
      </c>
      <c r="B5" s="11" t="s">
        <v>6</v>
      </c>
      <c r="C5" s="11" t="s">
        <v>7</v>
      </c>
      <c r="D5" s="12" t="s">
        <v>8</v>
      </c>
      <c r="E5" s="13" t="s">
        <v>58</v>
      </c>
      <c r="F5" s="13" t="s">
        <v>59</v>
      </c>
      <c r="G5" s="13" t="s">
        <v>60</v>
      </c>
      <c r="H5" s="12" t="s">
        <v>10</v>
      </c>
    </row>
    <row r="6" spans="1:8" s="2" customFormat="1" ht="19.5" customHeight="1">
      <c r="A6" s="14" t="s">
        <v>11</v>
      </c>
      <c r="B6" s="15" t="s">
        <v>12</v>
      </c>
      <c r="C6" s="15"/>
      <c r="D6" s="16"/>
      <c r="E6" s="17"/>
      <c r="F6" s="17"/>
      <c r="G6" s="18">
        <f>F6-E6</f>
        <v>0</v>
      </c>
      <c r="H6" s="18"/>
    </row>
    <row r="7" spans="1:8" s="2" customFormat="1" ht="19.5" customHeight="1">
      <c r="A7" s="14"/>
      <c r="B7" s="15" t="s">
        <v>13</v>
      </c>
      <c r="C7" s="15"/>
      <c r="D7" s="16"/>
      <c r="E7" s="17"/>
      <c r="F7" s="17"/>
      <c r="G7" s="18">
        <f aca="true" t="shared" si="0" ref="G7:G33">F7-E7</f>
        <v>0</v>
      </c>
      <c r="H7" s="18"/>
    </row>
    <row r="8" spans="1:8" s="2" customFormat="1" ht="19.5" customHeight="1">
      <c r="A8" s="14"/>
      <c r="B8" s="15" t="s">
        <v>14</v>
      </c>
      <c r="C8" s="15"/>
      <c r="D8" s="16"/>
      <c r="E8" s="17"/>
      <c r="F8" s="17"/>
      <c r="G8" s="18">
        <f t="shared" si="0"/>
        <v>0</v>
      </c>
      <c r="H8" s="18"/>
    </row>
    <row r="9" spans="1:8" s="2" customFormat="1" ht="19.5" customHeight="1">
      <c r="A9" s="14"/>
      <c r="B9" s="15" t="s">
        <v>15</v>
      </c>
      <c r="C9" s="15"/>
      <c r="D9" s="16"/>
      <c r="E9" s="17"/>
      <c r="F9" s="17"/>
      <c r="G9" s="18">
        <f t="shared" si="0"/>
        <v>0</v>
      </c>
      <c r="H9" s="18"/>
    </row>
    <row r="10" spans="1:8" s="2" customFormat="1" ht="19.5" customHeight="1">
      <c r="A10" s="14"/>
      <c r="B10" s="15" t="s">
        <v>16</v>
      </c>
      <c r="C10" s="19" t="s">
        <v>17</v>
      </c>
      <c r="D10" s="16">
        <f>D17*0.1</f>
        <v>0</v>
      </c>
      <c r="E10" s="17"/>
      <c r="F10" s="17"/>
      <c r="G10" s="18">
        <f t="shared" si="0"/>
        <v>0</v>
      </c>
      <c r="H10" s="18">
        <f>D10-E10</f>
        <v>0</v>
      </c>
    </row>
    <row r="11" spans="1:8" s="2" customFormat="1" ht="19.5" customHeight="1">
      <c r="A11" s="14"/>
      <c r="B11" s="15" t="s">
        <v>18</v>
      </c>
      <c r="C11" s="15"/>
      <c r="D11" s="16"/>
      <c r="E11" s="17"/>
      <c r="F11" s="17"/>
      <c r="G11" s="18">
        <f t="shared" si="0"/>
        <v>0</v>
      </c>
      <c r="H11" s="18"/>
    </row>
    <row r="12" spans="1:8" s="2" customFormat="1" ht="19.5" customHeight="1">
      <c r="A12" s="14"/>
      <c r="B12" s="15" t="s">
        <v>19</v>
      </c>
      <c r="C12" s="19"/>
      <c r="D12" s="16"/>
      <c r="E12" s="17"/>
      <c r="F12" s="17"/>
      <c r="G12" s="18">
        <f t="shared" si="0"/>
        <v>0</v>
      </c>
      <c r="H12" s="18">
        <f>D12-E12</f>
        <v>0</v>
      </c>
    </row>
    <row r="13" spans="1:8" s="2" customFormat="1" ht="19.5" customHeight="1">
      <c r="A13" s="14"/>
      <c r="B13" s="15" t="s">
        <v>20</v>
      </c>
      <c r="C13" s="15"/>
      <c r="D13" s="16"/>
      <c r="E13" s="17"/>
      <c r="F13" s="17"/>
      <c r="G13" s="18">
        <f t="shared" si="0"/>
        <v>0</v>
      </c>
      <c r="H13" s="18"/>
    </row>
    <row r="14" spans="1:8" s="3" customFormat="1" ht="19.5" customHeight="1">
      <c r="A14" s="14"/>
      <c r="B14" s="15" t="s">
        <v>21</v>
      </c>
      <c r="C14" s="15"/>
      <c r="D14" s="20"/>
      <c r="E14" s="21"/>
      <c r="F14" s="21"/>
      <c r="G14" s="18">
        <f t="shared" si="0"/>
        <v>0</v>
      </c>
      <c r="H14" s="18"/>
    </row>
    <row r="15" spans="1:8" s="3" customFormat="1" ht="19.5" customHeight="1">
      <c r="A15" s="14"/>
      <c r="B15" s="15" t="s">
        <v>22</v>
      </c>
      <c r="C15" s="19" t="s">
        <v>23</v>
      </c>
      <c r="D15" s="20">
        <f>D17*0.3</f>
        <v>0</v>
      </c>
      <c r="E15" s="21"/>
      <c r="F15" s="21"/>
      <c r="G15" s="18">
        <f t="shared" si="0"/>
        <v>0</v>
      </c>
      <c r="H15" s="18">
        <f>D15-E15</f>
        <v>0</v>
      </c>
    </row>
    <row r="16" spans="1:8" s="3" customFormat="1" ht="19.5" customHeight="1">
      <c r="A16" s="14"/>
      <c r="B16" s="15" t="s">
        <v>24</v>
      </c>
      <c r="C16" s="15" t="s">
        <v>25</v>
      </c>
      <c r="D16" s="16">
        <f>C32*0.033</f>
        <v>0</v>
      </c>
      <c r="E16" s="21"/>
      <c r="F16" s="21"/>
      <c r="G16" s="18">
        <f t="shared" si="0"/>
        <v>0</v>
      </c>
      <c r="H16" s="18"/>
    </row>
    <row r="17" spans="1:8" s="2" customFormat="1" ht="19.5" customHeight="1">
      <c r="A17" s="14"/>
      <c r="B17" s="22" t="s">
        <v>26</v>
      </c>
      <c r="C17" s="22"/>
      <c r="D17" s="23">
        <f>C32-D31</f>
        <v>0</v>
      </c>
      <c r="E17" s="21">
        <f>SUM(E6:E16)</f>
        <v>0</v>
      </c>
      <c r="F17" s="21">
        <f>SUM(F6:F16)</f>
        <v>0</v>
      </c>
      <c r="G17" s="18">
        <f t="shared" si="0"/>
        <v>0</v>
      </c>
      <c r="H17" s="18"/>
    </row>
    <row r="18" spans="1:8" s="2" customFormat="1" ht="19.5" customHeight="1">
      <c r="A18" s="14" t="s">
        <v>27</v>
      </c>
      <c r="B18" s="24" t="s">
        <v>28</v>
      </c>
      <c r="C18" s="25" t="s">
        <v>29</v>
      </c>
      <c r="D18" s="16">
        <f>C32*0.05</f>
        <v>0</v>
      </c>
      <c r="E18" s="17"/>
      <c r="F18" s="17"/>
      <c r="G18" s="18">
        <f t="shared" si="0"/>
        <v>0</v>
      </c>
      <c r="H18" s="18">
        <f>D18-E18</f>
        <v>0</v>
      </c>
    </row>
    <row r="19" spans="1:8" s="2" customFormat="1" ht="19.5" customHeight="1">
      <c r="A19" s="14"/>
      <c r="B19" s="24" t="s">
        <v>30</v>
      </c>
      <c r="C19" s="25" t="s">
        <v>31</v>
      </c>
      <c r="D19" s="16">
        <f>C32*0.02</f>
        <v>0</v>
      </c>
      <c r="E19" s="17"/>
      <c r="F19" s="17"/>
      <c r="G19" s="18">
        <f t="shared" si="0"/>
        <v>0</v>
      </c>
      <c r="H19" s="18">
        <f>D19-E19</f>
        <v>0</v>
      </c>
    </row>
    <row r="20" spans="1:8" s="2" customFormat="1" ht="19.5" customHeight="1">
      <c r="A20" s="14"/>
      <c r="B20" s="24" t="s">
        <v>32</v>
      </c>
      <c r="C20" s="24"/>
      <c r="D20" s="16"/>
      <c r="E20" s="17"/>
      <c r="F20" s="17"/>
      <c r="G20" s="18">
        <f t="shared" si="0"/>
        <v>0</v>
      </c>
      <c r="H20" s="18"/>
    </row>
    <row r="21" spans="1:8" s="2" customFormat="1" ht="19.5" customHeight="1">
      <c r="A21" s="14"/>
      <c r="B21" s="24" t="s">
        <v>33</v>
      </c>
      <c r="C21" s="24" t="s">
        <v>34</v>
      </c>
      <c r="D21" s="16">
        <f>F33*1000</f>
        <v>0</v>
      </c>
      <c r="E21" s="17"/>
      <c r="F21" s="17"/>
      <c r="G21" s="18">
        <f t="shared" si="0"/>
        <v>0</v>
      </c>
      <c r="H21" s="18">
        <f>D21-E21</f>
        <v>0</v>
      </c>
    </row>
    <row r="22" spans="1:8" s="2" customFormat="1" ht="19.5" customHeight="1">
      <c r="A22" s="14"/>
      <c r="B22" s="24" t="s">
        <v>35</v>
      </c>
      <c r="C22" s="24"/>
      <c r="D22" s="16"/>
      <c r="E22" s="17"/>
      <c r="F22" s="17"/>
      <c r="G22" s="18">
        <f t="shared" si="0"/>
        <v>0</v>
      </c>
      <c r="H22" s="18"/>
    </row>
    <row r="23" spans="1:8" s="2" customFormat="1" ht="19.5" customHeight="1">
      <c r="A23" s="14"/>
      <c r="B23" s="24" t="s">
        <v>36</v>
      </c>
      <c r="C23" s="24"/>
      <c r="D23" s="16"/>
      <c r="E23" s="17"/>
      <c r="F23" s="17"/>
      <c r="G23" s="18">
        <f t="shared" si="0"/>
        <v>0</v>
      </c>
      <c r="H23" s="18"/>
    </row>
    <row r="24" spans="1:8" s="2" customFormat="1" ht="19.5" customHeight="1">
      <c r="A24" s="14"/>
      <c r="B24" s="24" t="s">
        <v>37</v>
      </c>
      <c r="C24" s="26" t="s">
        <v>38</v>
      </c>
      <c r="D24" s="16">
        <f>D31*0.25</f>
        <v>0</v>
      </c>
      <c r="E24" s="17"/>
      <c r="F24" s="17"/>
      <c r="G24" s="18">
        <f t="shared" si="0"/>
        <v>0</v>
      </c>
      <c r="H24" s="18">
        <f>D24-E24</f>
        <v>0</v>
      </c>
    </row>
    <row r="25" spans="1:8" s="2" customFormat="1" ht="19.5" customHeight="1">
      <c r="A25" s="14"/>
      <c r="B25" s="24" t="s">
        <v>39</v>
      </c>
      <c r="C25" s="24" t="s">
        <v>40</v>
      </c>
      <c r="D25" s="16">
        <f>F33*1500</f>
        <v>0</v>
      </c>
      <c r="E25" s="17"/>
      <c r="F25" s="17"/>
      <c r="G25" s="18">
        <f t="shared" si="0"/>
        <v>0</v>
      </c>
      <c r="H25" s="18">
        <f>D25-E25</f>
        <v>0</v>
      </c>
    </row>
    <row r="26" spans="1:8" s="2" customFormat="1" ht="19.5" customHeight="1">
      <c r="A26" s="14"/>
      <c r="B26" s="24" t="s">
        <v>41</v>
      </c>
      <c r="C26" s="24"/>
      <c r="D26" s="16"/>
      <c r="E26" s="17"/>
      <c r="F26" s="17"/>
      <c r="G26" s="18">
        <f t="shared" si="0"/>
        <v>0</v>
      </c>
      <c r="H26" s="18"/>
    </row>
    <row r="27" spans="1:8" s="2" customFormat="1" ht="19.5" customHeight="1">
      <c r="A27" s="14"/>
      <c r="B27" s="24" t="s">
        <v>42</v>
      </c>
      <c r="C27" s="24"/>
      <c r="D27" s="16"/>
      <c r="E27" s="17"/>
      <c r="F27" s="17"/>
      <c r="G27" s="18">
        <f t="shared" si="0"/>
        <v>0</v>
      </c>
      <c r="H27" s="18"/>
    </row>
    <row r="28" spans="1:8" s="2" customFormat="1" ht="19.5" customHeight="1">
      <c r="A28" s="14"/>
      <c r="B28" s="24" t="s">
        <v>43</v>
      </c>
      <c r="C28" s="24"/>
      <c r="D28" s="16"/>
      <c r="E28" s="17"/>
      <c r="F28" s="17"/>
      <c r="G28" s="18">
        <f t="shared" si="0"/>
        <v>0</v>
      </c>
      <c r="H28" s="18"/>
    </row>
    <row r="29" spans="1:8" s="2" customFormat="1" ht="19.5" customHeight="1">
      <c r="A29" s="14"/>
      <c r="B29" s="24" t="s">
        <v>44</v>
      </c>
      <c r="C29" s="24"/>
      <c r="D29" s="16"/>
      <c r="E29" s="17"/>
      <c r="F29" s="17"/>
      <c r="G29" s="18">
        <f t="shared" si="0"/>
        <v>0</v>
      </c>
      <c r="H29" s="18"/>
    </row>
    <row r="30" spans="1:8" s="2" customFormat="1" ht="19.5" customHeight="1">
      <c r="A30" s="14"/>
      <c r="B30" s="24" t="s">
        <v>45</v>
      </c>
      <c r="C30" s="24"/>
      <c r="D30" s="16"/>
      <c r="E30" s="17"/>
      <c r="F30" s="17"/>
      <c r="G30" s="18">
        <f t="shared" si="0"/>
        <v>0</v>
      </c>
      <c r="H30" s="18"/>
    </row>
    <row r="31" spans="1:8" s="2" customFormat="1" ht="19.5" customHeight="1">
      <c r="A31" s="14"/>
      <c r="B31" s="27" t="s">
        <v>46</v>
      </c>
      <c r="C31" s="28" t="s">
        <v>47</v>
      </c>
      <c r="D31" s="20">
        <f>C32*0.2</f>
        <v>0</v>
      </c>
      <c r="E31" s="21">
        <f>SUM(E18:E30)</f>
        <v>0</v>
      </c>
      <c r="F31" s="21">
        <f>SUM(F18:F30)</f>
        <v>0</v>
      </c>
      <c r="G31" s="18">
        <f t="shared" si="0"/>
        <v>0</v>
      </c>
      <c r="H31" s="18">
        <f>D31-E31</f>
        <v>0</v>
      </c>
    </row>
    <row r="32" spans="1:8" s="3" customFormat="1" ht="19.5" customHeight="1">
      <c r="A32" s="27" t="s">
        <v>48</v>
      </c>
      <c r="B32" s="27"/>
      <c r="C32" s="29"/>
      <c r="D32" s="30"/>
      <c r="E32" s="31">
        <f>E31+E17</f>
        <v>0</v>
      </c>
      <c r="F32" s="31">
        <f>F31+F17</f>
        <v>0</v>
      </c>
      <c r="G32" s="18">
        <f t="shared" si="0"/>
        <v>0</v>
      </c>
      <c r="H32" s="18">
        <f>C32-E32</f>
        <v>0</v>
      </c>
    </row>
    <row r="33" spans="1:8" s="3" customFormat="1" ht="19.5" customHeight="1">
      <c r="A33" s="27" t="s">
        <v>49</v>
      </c>
      <c r="B33" s="27"/>
      <c r="C33" s="27"/>
      <c r="D33" s="27"/>
      <c r="E33" s="32"/>
      <c r="F33" s="32"/>
      <c r="G33" s="18">
        <f t="shared" si="0"/>
        <v>0</v>
      </c>
      <c r="H33" s="18"/>
    </row>
    <row r="34" spans="1:10" s="4" customFormat="1" ht="18" customHeight="1">
      <c r="A34" s="33" t="s">
        <v>50</v>
      </c>
      <c r="B34" s="33"/>
      <c r="C34" s="33"/>
      <c r="D34" s="34" t="s">
        <v>51</v>
      </c>
      <c r="E34" s="33"/>
      <c r="F34" s="35"/>
      <c r="G34" s="36"/>
      <c r="H34" s="37"/>
      <c r="I34" s="45"/>
      <c r="J34" s="45"/>
    </row>
    <row r="35" spans="1:10" s="4" customFormat="1" ht="24" customHeight="1">
      <c r="A35" s="38" t="s">
        <v>52</v>
      </c>
      <c r="B35" s="38"/>
      <c r="C35" s="38"/>
      <c r="D35" s="39" t="s">
        <v>53</v>
      </c>
      <c r="E35" s="39"/>
      <c r="F35" s="40"/>
      <c r="G35" s="40"/>
      <c r="H35" s="37"/>
      <c r="I35" s="45"/>
      <c r="J35" s="45"/>
    </row>
    <row r="36" spans="1:4" s="1" customFormat="1" ht="14.25">
      <c r="A36" s="4" t="s">
        <v>54</v>
      </c>
      <c r="D36" s="41"/>
    </row>
    <row r="37" spans="1:4" s="1" customFormat="1" ht="14.25">
      <c r="A37" s="4"/>
      <c r="D37" s="41"/>
    </row>
    <row r="38" spans="1:7" ht="18.75">
      <c r="A38" s="42" t="s">
        <v>55</v>
      </c>
      <c r="B38" s="42"/>
      <c r="C38" s="42"/>
      <c r="D38" s="43"/>
      <c r="E38" s="42"/>
      <c r="F38" s="42"/>
      <c r="G38" s="42"/>
    </row>
    <row r="39" spans="1:7" ht="18.75">
      <c r="A39" s="44" t="s">
        <v>61</v>
      </c>
      <c r="B39" s="44"/>
      <c r="C39" s="44"/>
      <c r="D39" s="44"/>
      <c r="E39" s="44"/>
      <c r="F39" s="44"/>
      <c r="G39" s="44"/>
    </row>
    <row r="40" spans="1:7" ht="18.75">
      <c r="A40" s="42" t="s">
        <v>57</v>
      </c>
      <c r="B40" s="42"/>
      <c r="C40" s="42"/>
      <c r="D40" s="43"/>
      <c r="E40" s="42"/>
      <c r="F40" s="42"/>
      <c r="G40" s="42"/>
    </row>
    <row r="41" spans="1:7" ht="18.75">
      <c r="A41" s="42"/>
      <c r="B41" s="42"/>
      <c r="C41" s="42"/>
      <c r="D41" s="43"/>
      <c r="E41" s="42"/>
      <c r="F41" s="42"/>
      <c r="G41" s="42"/>
    </row>
  </sheetData>
  <sheetProtection formatCells="0" formatColumns="0" formatRows="0" insertColumns="0" insertRows="0" insertHyperlinks="0" deleteColumns="0" deleteRows="0" sort="0" autoFilter="0" pivotTables="0"/>
  <protectedRanges>
    <protectedRange sqref="E33:F33" name="区域4"/>
    <protectedRange sqref="E18:F31" name="区域2_2"/>
    <protectedRange sqref="A2:G4" name="区域3"/>
    <protectedRange sqref="E6:G6 E7:F13 G7:G33 E17:F17" name="区域1"/>
  </protectedRanges>
  <mergeCells count="12">
    <mergeCell ref="A1:G1"/>
    <mergeCell ref="A2:E2"/>
    <mergeCell ref="A3:E3"/>
    <mergeCell ref="A4:B4"/>
    <mergeCell ref="D4:E4"/>
    <mergeCell ref="A32:B32"/>
    <mergeCell ref="C32:D32"/>
    <mergeCell ref="A33:D33"/>
    <mergeCell ref="A35:B35"/>
    <mergeCell ref="A39:E39"/>
    <mergeCell ref="A6:A17"/>
    <mergeCell ref="A18:A31"/>
  </mergeCells>
  <printOptions horizontalCentered="1"/>
  <pageMargins left="0.59" right="0.55" top="0.7900000000000001" bottom="0.7900000000000001" header="0.51" footer="0.51"/>
  <pageSetup fitToHeight="4" fitToWidth="1" horizontalDpi="600" verticalDpi="600" orientation="portrait" paperSize="9" scale="86"/>
  <headerFooter scaleWithDoc="0" alignWithMargins="0">
    <oddHeader>&amp;R2019版</oddHeader>
    <oddFooter>&amp;C制表日期：&amp;D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春天</cp:lastModifiedBy>
  <cp:lastPrinted>2018-12-29T11:19:03Z</cp:lastPrinted>
  <dcterms:created xsi:type="dcterms:W3CDTF">1996-12-17T01:32:42Z</dcterms:created>
  <dcterms:modified xsi:type="dcterms:W3CDTF">2019-09-16T02:58:30Z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